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332" activeTab="0"/>
  </bookViews>
  <sheets>
    <sheet name="danhmuccapuutien " sheetId="1" r:id="rId1"/>
  </sheets>
  <definedNames>
    <definedName name="_xlnm.Print_Area" localSheetId="0">'danhmuccapuutien '!$A$1:$Q$10</definedName>
    <definedName name="_xlnm.Print_Titles" localSheetId="0">'danhmuccapuutien '!$4:$5</definedName>
  </definedNames>
  <calcPr fullCalcOnLoad="1"/>
</workbook>
</file>

<file path=xl/sharedStrings.xml><?xml version="1.0" encoding="utf-8"?>
<sst xmlns="http://schemas.openxmlformats.org/spreadsheetml/2006/main" count="30" uniqueCount="29">
  <si>
    <t>TT</t>
  </si>
  <si>
    <t>Thời gian</t>
  </si>
  <si>
    <t>Tổng số</t>
  </si>
  <si>
    <t xml:space="preserve">Xây dựng mô hình sản xuất rau an toàn vụ tiêu dùng tại thành phố Cần Thơ. </t>
  </si>
  <si>
    <t>Ứng dụng tiến bộ Khoa học và Công nghệ trong sản xuất giống và ương nuôi cá đồng trên ruộng lúa tại xã Đông Hiệp, Đông Thuận và Thới Lai, huyện Cờ Đỏ, thành phố Cần Thơ</t>
  </si>
  <si>
    <t>Quý 1</t>
  </si>
  <si>
    <t>Quý 2</t>
  </si>
  <si>
    <t>Quý  3</t>
  </si>
  <si>
    <t>Quý 4</t>
  </si>
  <si>
    <t>Tổng</t>
  </si>
  <si>
    <t>Nộp khôi phục</t>
  </si>
  <si>
    <t>Đơn vị tính: đồng</t>
  </si>
  <si>
    <t>Tên nhiệm vụ</t>
  </si>
  <si>
    <t>Cơ quan chủ trì/
Chủ nhiệm</t>
  </si>
  <si>
    <t>Kết
thúc</t>
  </si>
  <si>
    <t>PHỤ LỤC</t>
  </si>
  <si>
    <t xml:space="preserve">Viện Khoa học và Công nghệ Mekong Cần Thơ, chi nhánh Công ty TNHH Công nghệ NHONHO
Tiến sĩ. Lê Văn Bảnh </t>
  </si>
  <si>
    <t>20/10/2020</t>
  </si>
  <si>
    <t>20/4/2022</t>
  </si>
  <si>
    <t>26/10/2020</t>
  </si>
  <si>
    <t>26/4/2022</t>
  </si>
  <si>
    <t>Đã cấp 
năm 2020</t>
  </si>
  <si>
    <t xml:space="preserve">Dự toán
chuyển tiếp </t>
  </si>
  <si>
    <t>Bắt 
đầu</t>
  </si>
  <si>
    <t>Kinh phí từ NSNN</t>
  </si>
  <si>
    <t>Dự án: Phát triển thương hiệu Gạo sạch Thạnh Đạt
(Hợp đồng số 15/HĐ-SKHCN ngày 20/10/2020)</t>
  </si>
  <si>
    <r>
      <t xml:space="preserve">DỰ ÁN THUỘC CHƯƠNG TRÌNH HỖ TRỢ PHÁT TRIỂN TÀI SẢN TRÍ TUỆ THÀNH PHỐ CẦN THƠ 
GIAI ĐOẠN 2016 - 2020 CHUYỂN TIẾP THỰC HIỆN NĂM 2021
</t>
    </r>
    <r>
      <rPr>
        <sz val="13"/>
        <rFont val="Times New Roman"/>
        <family val="1"/>
      </rPr>
      <t>(</t>
    </r>
    <r>
      <rPr>
        <i/>
        <sz val="13"/>
        <rFont val="Times New Roman"/>
        <family val="1"/>
      </rPr>
      <t>Kèm theo Quyết định số           /QĐ-UBND ngày       tháng       năm 2021 của Chủ tịch Ủy ban nhân dân thành phố</t>
    </r>
    <r>
      <rPr>
        <sz val="13"/>
        <rFont val="Times New Roman"/>
        <family val="1"/>
      </rPr>
      <t>)</t>
    </r>
  </si>
  <si>
    <t>Dự án: Quản lý và phát triển nhãn hiệu sầu riêng Tân Thới, huyện Phong Điền, thành phố Cần Thơ
(Hợp đồng số 16/HĐ-SKHCN ngày 26/10/2020)</t>
  </si>
  <si>
    <t>Trung tâm Thông tin 
Khoa học và Công nghệ Cần Thơ
Thạc sĩ. Nguyễn Thanh Điền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</si>
</sst>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_(* #,##0.00000000_);_(* \(#,##0.00000000\);_(* &quot;-&quot;??_);_(@_)"/>
    <numFmt numFmtId="180" formatCode="_(* #,##0.000000000_);_(* \(#,##0.000000000\);_(* &quot;-&quot;??_);_(@_)"/>
    <numFmt numFmtId="181" formatCode="_(* #,##0.0000000000_);_(* \(#,##0.0000000000\);_(* &quot;-&quot;??_);_(@_)"/>
    <numFmt numFmtId="182" formatCode="_(* #,##0.00000000000_);_(* \(#,##0.00000000000\);_(* &quot;-&quot;??_);_(@_)"/>
    <numFmt numFmtId="183" formatCode="_(* #,##0.000000000000_);_(* \(#,##0.000000000000\);_(* &quot;-&quot;??_);_(@_)"/>
    <numFmt numFmtId="184" formatCode="_(* #,##0.0000000000000_);_(* \(#,##0.0000000000000\);_(* &quot;-&quot;??_);_(@_)"/>
    <numFmt numFmtId="185" formatCode="_(* #,##0.00000000000000_);_(* \(#,##0.00000000000000\);_(* &quot;-&quot;??_);_(@_)"/>
    <numFmt numFmtId="186" formatCode="_(* #,##0.000000000000000_);_(* \(#,##0.000000000000000\);_(* &quot;-&quot;??_);_(@_)"/>
    <numFmt numFmtId="187" formatCode="_(* #,##0.0000000000000000_);_(* \(#,##0.0000000000000000\);_(* &quot;-&quot;??_);_(@_)"/>
    <numFmt numFmtId="188" formatCode="_(* #,##0.00000000000000000_);_(* \(#,##0.000000000000000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409]dddd\,\ mmmm\ dd\,\ yyyy"/>
    <numFmt numFmtId="195" formatCode="#,###;[Red]\-#,###"/>
    <numFmt numFmtId="196" formatCode="0;[Red]0"/>
    <numFmt numFmtId="197" formatCode="[$-409]h:mm:ss\ AM/PM"/>
  </numFmts>
  <fonts count="45">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1"/>
      <name val="Arial"/>
      <family val="2"/>
    </font>
    <font>
      <b/>
      <sz val="13"/>
      <name val="Times New Roman"/>
      <family val="1"/>
    </font>
    <font>
      <sz val="13"/>
      <name val="Times New Roman"/>
      <family val="1"/>
    </font>
    <font>
      <i/>
      <sz val="13"/>
      <name val="Times New Roman"/>
      <family val="1"/>
    </font>
    <font>
      <sz val="12"/>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3" fontId="0" fillId="0" borderId="0" xfId="0" applyNumberFormat="1" applyFont="1" applyAlignment="1">
      <alignment vertical="justify"/>
    </xf>
    <xf numFmtId="0" fontId="5" fillId="0" borderId="0" xfId="0" applyFont="1" applyAlignment="1">
      <alignment/>
    </xf>
    <xf numFmtId="3" fontId="5" fillId="0" borderId="0" xfId="0" applyNumberFormat="1" applyFont="1" applyFill="1" applyAlignment="1">
      <alignment/>
    </xf>
    <xf numFmtId="0" fontId="5" fillId="0" borderId="0" xfId="0" applyFont="1" applyAlignment="1">
      <alignment horizontal="right"/>
    </xf>
    <xf numFmtId="0" fontId="0" fillId="0" borderId="0" xfId="0" applyFont="1" applyAlignment="1">
      <alignment/>
    </xf>
    <xf numFmtId="3" fontId="0" fillId="0" borderId="0" xfId="0" applyNumberFormat="1" applyFont="1" applyAlignment="1">
      <alignment/>
    </xf>
    <xf numFmtId="0" fontId="5" fillId="0" borderId="0" xfId="0" applyFont="1" applyAlignment="1">
      <alignment/>
    </xf>
    <xf numFmtId="3" fontId="7" fillId="0" borderId="10" xfId="0" applyNumberFormat="1" applyFont="1" applyFill="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horizontal="justify"/>
    </xf>
    <xf numFmtId="0" fontId="7" fillId="0" borderId="0" xfId="0" applyFont="1" applyAlignment="1">
      <alignment/>
    </xf>
    <xf numFmtId="0" fontId="7" fillId="0" borderId="0" xfId="0" applyFont="1" applyAlignment="1">
      <alignment/>
    </xf>
    <xf numFmtId="3" fontId="7" fillId="0" borderId="0" xfId="0" applyNumberFormat="1" applyFont="1" applyAlignment="1">
      <alignment/>
    </xf>
    <xf numFmtId="3" fontId="7" fillId="0" borderId="0" xfId="0" applyNumberFormat="1" applyFont="1" applyAlignment="1">
      <alignment vertical="justify"/>
    </xf>
    <xf numFmtId="3" fontId="7" fillId="0" borderId="0" xfId="0" applyNumberFormat="1" applyFont="1" applyBorder="1" applyAlignment="1">
      <alignment/>
    </xf>
    <xf numFmtId="3" fontId="7" fillId="0" borderId="0" xfId="0" applyNumberFormat="1" applyFont="1" applyFill="1" applyBorder="1" applyAlignment="1">
      <alignment horizontal="right"/>
    </xf>
    <xf numFmtId="0" fontId="6" fillId="0" borderId="10" xfId="0" applyFont="1" applyFill="1" applyBorder="1" applyAlignment="1">
      <alignment horizontal="center" vertical="center" wrapText="1"/>
    </xf>
    <xf numFmtId="172" fontId="6" fillId="0" borderId="10" xfId="42" applyNumberFormat="1" applyFont="1" applyFill="1" applyBorder="1" applyAlignment="1">
      <alignment horizontal="center" vertical="center"/>
    </xf>
    <xf numFmtId="3" fontId="6" fillId="0" borderId="10" xfId="0" applyNumberFormat="1" applyFont="1" applyFill="1" applyBorder="1" applyAlignment="1">
      <alignment vertical="center" wrapText="1"/>
    </xf>
    <xf numFmtId="3"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vertical="center"/>
    </xf>
    <xf numFmtId="3"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wrapText="1"/>
    </xf>
    <xf numFmtId="3" fontId="7" fillId="0"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7" fillId="33" borderId="10" xfId="0" applyFont="1" applyFill="1" applyBorder="1" applyAlignment="1" quotePrefix="1">
      <alignment horizontal="center" vertical="center"/>
    </xf>
    <xf numFmtId="3" fontId="6" fillId="0" borderId="10" xfId="54" applyNumberFormat="1" applyFont="1" applyBorder="1" applyAlignment="1">
      <alignment horizontal="right" vertical="center"/>
    </xf>
    <xf numFmtId="3" fontId="6" fillId="34" borderId="10" xfId="54"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6" fillId="0" borderId="10" xfId="0" applyFont="1" applyFill="1" applyBorder="1" applyAlignment="1">
      <alignment vertical="center"/>
    </xf>
    <xf numFmtId="0" fontId="4" fillId="0" borderId="10" xfId="0" applyFont="1" applyBorder="1" applyAlignment="1">
      <alignment horizontal="center" vertical="top"/>
    </xf>
    <xf numFmtId="0" fontId="4" fillId="0" borderId="10" xfId="0" applyFont="1" applyBorder="1" applyAlignment="1">
      <alignment horizontal="justify" vertical="top"/>
    </xf>
    <xf numFmtId="172" fontId="4" fillId="0" borderId="10" xfId="42" applyNumberFormat="1" applyFont="1" applyBorder="1" applyAlignment="1">
      <alignment horizontal="right" vertical="top"/>
    </xf>
    <xf numFmtId="3" fontId="4" fillId="0" borderId="10" xfId="0" applyNumberFormat="1" applyFont="1" applyBorder="1" applyAlignment="1">
      <alignment vertical="justify"/>
    </xf>
    <xf numFmtId="3" fontId="4" fillId="0" borderId="10" xfId="43" applyNumberFormat="1" applyFont="1" applyBorder="1" applyAlignment="1">
      <alignment horizontal="right" vertical="top"/>
    </xf>
    <xf numFmtId="3" fontId="4" fillId="0" borderId="10" xfId="42" applyNumberFormat="1" applyFont="1" applyBorder="1" applyAlignment="1">
      <alignment/>
    </xf>
    <xf numFmtId="3" fontId="4" fillId="0" borderId="10" xfId="42" applyNumberFormat="1" applyFont="1" applyFill="1" applyBorder="1" applyAlignment="1">
      <alignment/>
    </xf>
    <xf numFmtId="0" fontId="9" fillId="0" borderId="0" xfId="0" applyFont="1" applyAlignment="1">
      <alignment/>
    </xf>
    <xf numFmtId="3" fontId="4" fillId="0" borderId="10" xfId="0" applyNumberFormat="1" applyFont="1" applyBorder="1" applyAlignment="1">
      <alignment/>
    </xf>
    <xf numFmtId="3" fontId="4" fillId="0" borderId="10" xfId="0" applyNumberFormat="1" applyFont="1" applyFill="1" applyBorder="1" applyAlignment="1">
      <alignment/>
    </xf>
    <xf numFmtId="3" fontId="6" fillId="0" borderId="10" xfId="47" applyNumberFormat="1" applyFont="1" applyFill="1" applyBorder="1" applyAlignment="1">
      <alignment horizontal="right" vertical="center"/>
    </xf>
    <xf numFmtId="0" fontId="10" fillId="0" borderId="0" xfId="0" applyFont="1" applyBorder="1" applyAlignment="1">
      <alignment vertical="center"/>
    </xf>
    <xf numFmtId="172" fontId="7" fillId="0" borderId="10" xfId="42" applyNumberFormat="1" applyFont="1" applyBorder="1" applyAlignment="1">
      <alignment vertical="center"/>
    </xf>
    <xf numFmtId="172" fontId="6" fillId="0" borderId="10" xfId="42" applyNumberFormat="1" applyFont="1" applyBorder="1" applyAlignment="1">
      <alignment vertical="center"/>
    </xf>
    <xf numFmtId="0" fontId="10" fillId="0" borderId="0" xfId="0" applyFont="1" applyFill="1" applyBorder="1" applyAlignment="1">
      <alignment vertical="center"/>
    </xf>
    <xf numFmtId="0" fontId="6" fillId="0" borderId="0" xfId="0" applyFont="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0" xfId="0" applyNumberFormat="1" applyFont="1" applyBorder="1" applyAlignment="1">
      <alignment horizontal="center"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18" xfId="46"/>
    <cellStyle name="Comma 2" xfId="47"/>
    <cellStyle name="Comma 3" xfId="48"/>
    <cellStyle name="Comma 4" xfId="49"/>
    <cellStyle name="Comma 46" xfId="50"/>
    <cellStyle name="Comma 5" xfId="51"/>
    <cellStyle name="Comma 6" xfId="52"/>
    <cellStyle name="Comma 7" xfId="53"/>
    <cellStyle name="Comma 8"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
  <sheetViews>
    <sheetView tabSelected="1" zoomScale="110" zoomScaleNormal="110" zoomScaleSheetLayoutView="100" workbookViewId="0" topLeftCell="A1">
      <selection activeCell="C8" sqref="C8"/>
    </sheetView>
  </sheetViews>
  <sheetFormatPr defaultColWidth="9.140625" defaultRowHeight="12.75"/>
  <cols>
    <col min="1" max="1" width="4.421875" style="5" customWidth="1"/>
    <col min="2" max="2" width="33.57421875" style="2" customWidth="1"/>
    <col min="3" max="3" width="34.57421875" style="2" customWidth="1"/>
    <col min="4" max="4" width="12.7109375" style="2" customWidth="1"/>
    <col min="5" max="5" width="11.7109375" style="7" customWidth="1"/>
    <col min="6" max="6" width="15.00390625" style="2" customWidth="1"/>
    <col min="7" max="7" width="14.8515625" style="1" customWidth="1"/>
    <col min="8" max="8" width="14.421875" style="6" hidden="1" customWidth="1"/>
    <col min="9" max="9" width="12.00390625" style="6" hidden="1" customWidth="1"/>
    <col min="10" max="10" width="14.140625" style="6" hidden="1" customWidth="1"/>
    <col min="11" max="11" width="14.421875" style="6" hidden="1" customWidth="1"/>
    <col min="12" max="12" width="13.28125" style="6" hidden="1" customWidth="1"/>
    <col min="13" max="13" width="11.8515625" style="6" hidden="1" customWidth="1"/>
    <col min="14" max="14" width="9.00390625" style="6" hidden="1" customWidth="1"/>
    <col min="15" max="15" width="0.5625" style="6" hidden="1" customWidth="1"/>
    <col min="16" max="16" width="15.00390625" style="6" hidden="1" customWidth="1"/>
    <col min="17" max="17" width="16.140625" style="3" customWidth="1"/>
    <col min="18" max="16384" width="9.140625" style="5" customWidth="1"/>
  </cols>
  <sheetData>
    <row r="1" spans="1:17" ht="29.25" customHeight="1">
      <c r="A1" s="50" t="s">
        <v>15</v>
      </c>
      <c r="B1" s="50"/>
      <c r="C1" s="50"/>
      <c r="D1" s="50"/>
      <c r="E1" s="50"/>
      <c r="F1" s="50"/>
      <c r="G1" s="50"/>
      <c r="H1" s="50"/>
      <c r="I1" s="50"/>
      <c r="J1" s="50"/>
      <c r="K1" s="50"/>
      <c r="L1" s="50"/>
      <c r="M1" s="50"/>
      <c r="N1" s="50"/>
      <c r="O1" s="50"/>
      <c r="P1" s="50"/>
      <c r="Q1" s="50"/>
    </row>
    <row r="2" spans="1:17" ht="50.25" customHeight="1">
      <c r="A2" s="53" t="s">
        <v>26</v>
      </c>
      <c r="B2" s="53"/>
      <c r="C2" s="53"/>
      <c r="D2" s="53"/>
      <c r="E2" s="53"/>
      <c r="F2" s="53"/>
      <c r="G2" s="53"/>
      <c r="H2" s="53"/>
      <c r="I2" s="53"/>
      <c r="J2" s="53"/>
      <c r="K2" s="53"/>
      <c r="L2" s="53"/>
      <c r="M2" s="53"/>
      <c r="N2" s="53"/>
      <c r="O2" s="53"/>
      <c r="P2" s="53"/>
      <c r="Q2" s="53"/>
    </row>
    <row r="3" spans="1:17" ht="20.25" customHeight="1">
      <c r="A3" s="9"/>
      <c r="B3" s="10"/>
      <c r="C3" s="10"/>
      <c r="D3" s="11"/>
      <c r="E3" s="12"/>
      <c r="F3" s="11"/>
      <c r="G3" s="14"/>
      <c r="H3" s="13"/>
      <c r="I3" s="15"/>
      <c r="J3" s="15"/>
      <c r="K3" s="15"/>
      <c r="L3" s="15"/>
      <c r="M3" s="15"/>
      <c r="N3" s="15"/>
      <c r="O3" s="15"/>
      <c r="P3" s="15"/>
      <c r="Q3" s="16" t="s">
        <v>11</v>
      </c>
    </row>
    <row r="4" spans="1:17" s="11" customFormat="1" ht="24.75" customHeight="1">
      <c r="A4" s="52" t="s">
        <v>0</v>
      </c>
      <c r="B4" s="52" t="s">
        <v>12</v>
      </c>
      <c r="C4" s="51" t="s">
        <v>13</v>
      </c>
      <c r="D4" s="52" t="s">
        <v>1</v>
      </c>
      <c r="E4" s="52"/>
      <c r="F4" s="51" t="s">
        <v>24</v>
      </c>
      <c r="G4" s="52"/>
      <c r="H4" s="52"/>
      <c r="I4" s="52"/>
      <c r="J4" s="52"/>
      <c r="K4" s="52"/>
      <c r="L4" s="52"/>
      <c r="M4" s="52"/>
      <c r="N4" s="52"/>
      <c r="O4" s="52"/>
      <c r="P4" s="52"/>
      <c r="Q4" s="52"/>
    </row>
    <row r="5" spans="1:17" s="11" customFormat="1" ht="39.75" customHeight="1">
      <c r="A5" s="52"/>
      <c r="B5" s="52"/>
      <c r="C5" s="52"/>
      <c r="D5" s="17" t="s">
        <v>23</v>
      </c>
      <c r="E5" s="17" t="s">
        <v>14</v>
      </c>
      <c r="F5" s="18" t="s">
        <v>2</v>
      </c>
      <c r="G5" s="20" t="s">
        <v>21</v>
      </c>
      <c r="H5" s="19"/>
      <c r="I5" s="21"/>
      <c r="J5" s="22" t="s">
        <v>5</v>
      </c>
      <c r="K5" s="22" t="s">
        <v>6</v>
      </c>
      <c r="L5" s="22" t="s">
        <v>7</v>
      </c>
      <c r="M5" s="22" t="s">
        <v>8</v>
      </c>
      <c r="N5" s="22" t="s">
        <v>9</v>
      </c>
      <c r="O5" s="22" t="s">
        <v>10</v>
      </c>
      <c r="P5" s="20"/>
      <c r="Q5" s="20" t="s">
        <v>22</v>
      </c>
    </row>
    <row r="6" spans="1:17" s="42" customFormat="1" ht="47.25" hidden="1">
      <c r="A6" s="35">
        <v>1</v>
      </c>
      <c r="B6" s="36" t="s">
        <v>3</v>
      </c>
      <c r="C6" s="36"/>
      <c r="D6" s="35">
        <v>2007</v>
      </c>
      <c r="E6" s="35">
        <v>2010</v>
      </c>
      <c r="F6" s="37">
        <v>384730000</v>
      </c>
      <c r="G6" s="38"/>
      <c r="H6" s="39"/>
      <c r="I6" s="40"/>
      <c r="J6" s="40"/>
      <c r="K6" s="40"/>
      <c r="L6" s="40"/>
      <c r="M6" s="40"/>
      <c r="N6" s="40"/>
      <c r="O6" s="40"/>
      <c r="P6" s="40"/>
      <c r="Q6" s="41"/>
    </row>
    <row r="7" spans="1:17" s="42" customFormat="1" ht="78.75" hidden="1">
      <c r="A7" s="35">
        <v>2</v>
      </c>
      <c r="B7" s="36" t="s">
        <v>4</v>
      </c>
      <c r="C7" s="36"/>
      <c r="D7" s="35">
        <v>2008</v>
      </c>
      <c r="E7" s="35">
        <v>2010</v>
      </c>
      <c r="F7" s="37">
        <v>789950000</v>
      </c>
      <c r="G7" s="38"/>
      <c r="H7" s="39"/>
      <c r="I7" s="43"/>
      <c r="J7" s="43"/>
      <c r="K7" s="43"/>
      <c r="L7" s="43"/>
      <c r="M7" s="43"/>
      <c r="N7" s="43"/>
      <c r="O7" s="43"/>
      <c r="P7" s="43"/>
      <c r="Q7" s="44"/>
    </row>
    <row r="8" spans="1:18" s="46" customFormat="1" ht="77.25" customHeight="1">
      <c r="A8" s="23">
        <v>1</v>
      </c>
      <c r="B8" s="24" t="s">
        <v>25</v>
      </c>
      <c r="C8" s="24" t="s">
        <v>28</v>
      </c>
      <c r="D8" s="30" t="s">
        <v>17</v>
      </c>
      <c r="E8" s="30" t="s">
        <v>18</v>
      </c>
      <c r="F8" s="47">
        <v>496329500</v>
      </c>
      <c r="G8" s="47">
        <v>200000000</v>
      </c>
      <c r="H8" s="48" t="e">
        <f>#REF!-G8</f>
        <v>#REF!</v>
      </c>
      <c r="I8" s="26"/>
      <c r="J8" s="26"/>
      <c r="K8" s="26"/>
      <c r="L8" s="26"/>
      <c r="M8" s="26"/>
      <c r="N8" s="26"/>
      <c r="O8" s="26"/>
      <c r="P8" s="25"/>
      <c r="Q8" s="25">
        <f>F8-G8</f>
        <v>296329500</v>
      </c>
      <c r="R8" s="49"/>
    </row>
    <row r="9" spans="1:18" s="46" customFormat="1" ht="85.5" customHeight="1">
      <c r="A9" s="23">
        <v>2</v>
      </c>
      <c r="B9" s="24" t="s">
        <v>27</v>
      </c>
      <c r="C9" s="24" t="s">
        <v>16</v>
      </c>
      <c r="D9" s="30" t="s">
        <v>19</v>
      </c>
      <c r="E9" s="30" t="s">
        <v>20</v>
      </c>
      <c r="F9" s="47">
        <v>464826800</v>
      </c>
      <c r="G9" s="47">
        <v>200000000</v>
      </c>
      <c r="H9" s="48" t="e">
        <f>#REF!-G9</f>
        <v>#REF!</v>
      </c>
      <c r="I9" s="31"/>
      <c r="J9" s="31"/>
      <c r="K9" s="32"/>
      <c r="L9" s="31"/>
      <c r="M9" s="31"/>
      <c r="N9" s="33"/>
      <c r="O9" s="33"/>
      <c r="P9" s="25"/>
      <c r="Q9" s="8">
        <f>F9-G9</f>
        <v>264826800</v>
      </c>
      <c r="R9" s="49"/>
    </row>
    <row r="10" spans="1:17" s="46" customFormat="1" ht="22.5" customHeight="1">
      <c r="A10" s="34"/>
      <c r="B10" s="27" t="s">
        <v>2</v>
      </c>
      <c r="C10" s="28"/>
      <c r="D10" s="29"/>
      <c r="E10" s="29"/>
      <c r="F10" s="45">
        <f>SUM(F8:F9)</f>
        <v>961156300</v>
      </c>
      <c r="G10" s="45">
        <f aca="true" t="shared" si="0" ref="G10:Q10">SUM(G8:G9)</f>
        <v>400000000</v>
      </c>
      <c r="H10" s="45" t="e">
        <f t="shared" si="0"/>
        <v>#REF!</v>
      </c>
      <c r="I10" s="45">
        <f t="shared" si="0"/>
        <v>0</v>
      </c>
      <c r="J10" s="45">
        <f t="shared" si="0"/>
        <v>0</v>
      </c>
      <c r="K10" s="45">
        <f t="shared" si="0"/>
        <v>0</v>
      </c>
      <c r="L10" s="45">
        <f t="shared" si="0"/>
        <v>0</v>
      </c>
      <c r="M10" s="45">
        <f t="shared" si="0"/>
        <v>0</v>
      </c>
      <c r="N10" s="45">
        <f t="shared" si="0"/>
        <v>0</v>
      </c>
      <c r="O10" s="45">
        <f t="shared" si="0"/>
        <v>0</v>
      </c>
      <c r="P10" s="45">
        <f t="shared" si="0"/>
        <v>0</v>
      </c>
      <c r="Q10" s="45">
        <f t="shared" si="0"/>
        <v>561156300</v>
      </c>
    </row>
    <row r="11" spans="2:16" ht="14.25">
      <c r="B11" s="4"/>
      <c r="C11" s="4"/>
      <c r="D11" s="4"/>
      <c r="E11" s="4"/>
      <c r="F11" s="4"/>
      <c r="P11" s="6">
        <v>3</v>
      </c>
    </row>
    <row r="12" ht="14.25">
      <c r="B12" s="4"/>
    </row>
  </sheetData>
  <sheetProtection/>
  <mergeCells count="7">
    <mergeCell ref="A1:Q1"/>
    <mergeCell ref="F4:Q4"/>
    <mergeCell ref="A4:A5"/>
    <mergeCell ref="B4:B5"/>
    <mergeCell ref="D4:E4"/>
    <mergeCell ref="C4:C5"/>
    <mergeCell ref="A2:Q2"/>
  </mergeCells>
  <printOptions horizontalCentered="1"/>
  <pageMargins left="0.2" right="0.2" top="0.5" bottom="0.25" header="1"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SVN-Team</dc:creator>
  <cp:keywords/>
  <dc:description/>
  <cp:lastModifiedBy>Do Phuoc Qui</cp:lastModifiedBy>
  <cp:lastPrinted>2021-03-01T09:01:45Z</cp:lastPrinted>
  <dcterms:created xsi:type="dcterms:W3CDTF">2011-05-20T01:24:47Z</dcterms:created>
  <dcterms:modified xsi:type="dcterms:W3CDTF">2021-03-01T09:36:48Z</dcterms:modified>
  <cp:category/>
  <cp:version/>
  <cp:contentType/>
  <cp:contentStatus/>
</cp:coreProperties>
</file>